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asekiwaT\Documents\"/>
    </mc:Choice>
  </mc:AlternateContent>
  <bookViews>
    <workbookView xWindow="0" yWindow="0" windowWidth="11628" windowHeight="7656" activeTab="3"/>
  </bookViews>
  <sheets>
    <sheet name="Incidents" sheetId="1" r:id="rId1"/>
    <sheet name="Problems" sheetId="2" r:id="rId2"/>
    <sheet name="Service Requests" sheetId="3" r:id="rId3"/>
    <sheet name="Changes" sheetId="4" r:id="rId4"/>
  </sheets>
  <calcPr calcId="152511"/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  <c r="I44" i="1"/>
  <c r="H44" i="1"/>
  <c r="G44" i="1"/>
  <c r="F44" i="1"/>
  <c r="E44" i="1"/>
  <c r="D44" i="1"/>
  <c r="I40" i="1"/>
  <c r="H40" i="1"/>
  <c r="G40" i="1"/>
  <c r="F40" i="1"/>
  <c r="E40" i="1"/>
  <c r="D40" i="1"/>
  <c r="I36" i="1"/>
  <c r="H36" i="1"/>
  <c r="G36" i="1"/>
  <c r="F36" i="1"/>
  <c r="E36" i="1"/>
  <c r="D36" i="1"/>
  <c r="I32" i="1"/>
  <c r="H32" i="1"/>
  <c r="G32" i="1"/>
  <c r="F32" i="1"/>
  <c r="E32" i="1"/>
  <c r="D32" i="1"/>
  <c r="I28" i="1"/>
  <c r="H28" i="1"/>
  <c r="G28" i="1"/>
  <c r="F28" i="1"/>
  <c r="E28" i="1"/>
  <c r="D28" i="1"/>
  <c r="I24" i="1"/>
  <c r="H24" i="1"/>
  <c r="G24" i="1"/>
  <c r="F24" i="1"/>
  <c r="E24" i="1"/>
  <c r="D24" i="1"/>
  <c r="I19" i="1"/>
  <c r="H19" i="1"/>
  <c r="G19" i="1"/>
  <c r="F19" i="1"/>
  <c r="E19" i="1"/>
  <c r="D19" i="1"/>
  <c r="D14" i="1"/>
  <c r="E14" i="1"/>
  <c r="F14" i="1"/>
  <c r="G14" i="1"/>
  <c r="H14" i="1"/>
  <c r="I14" i="1"/>
  <c r="I26" i="3"/>
  <c r="I24" i="3"/>
  <c r="I22" i="3"/>
  <c r="I20" i="3"/>
  <c r="I18" i="3"/>
  <c r="I16" i="3"/>
  <c r="I14" i="3"/>
  <c r="I11" i="3"/>
  <c r="I8" i="3"/>
  <c r="I6" i="3"/>
  <c r="H28" i="3"/>
  <c r="G28" i="3"/>
  <c r="F28" i="3"/>
  <c r="E28" i="3"/>
  <c r="D28" i="3"/>
  <c r="C28" i="3"/>
  <c r="I8" i="1"/>
  <c r="I50" i="1" s="1"/>
  <c r="H8" i="1"/>
  <c r="G8" i="1"/>
  <c r="F8" i="1"/>
  <c r="E8" i="1"/>
  <c r="E50" i="1" s="1"/>
  <c r="D8" i="1"/>
  <c r="I28" i="3" l="1"/>
  <c r="G50" i="1"/>
  <c r="F50" i="1"/>
  <c r="D50" i="1"/>
  <c r="H50" i="1"/>
</calcChain>
</file>

<file path=xl/sharedStrings.xml><?xml version="1.0" encoding="utf-8"?>
<sst xmlns="http://schemas.openxmlformats.org/spreadsheetml/2006/main" count="100" uniqueCount="30">
  <si>
    <t>July 2020</t>
  </si>
  <si>
    <t>August 2020</t>
  </si>
  <si>
    <t>September 2020</t>
  </si>
  <si>
    <t>October 2020</t>
  </si>
  <si>
    <t>November 2020</t>
  </si>
  <si>
    <t>December 2020</t>
  </si>
  <si>
    <t>Total:</t>
  </si>
  <si>
    <t>Average:</t>
  </si>
  <si>
    <t>Eastern Cape</t>
  </si>
  <si>
    <t>Infrastructure Event</t>
  </si>
  <si>
    <t>User Service Restoration</t>
  </si>
  <si>
    <t>Free State</t>
  </si>
  <si>
    <t>Gauteng</t>
  </si>
  <si>
    <t>Head Office</t>
  </si>
  <si>
    <t>KwaZulu Natal</t>
  </si>
  <si>
    <t>Limpopo</t>
  </si>
  <si>
    <t>Mpumalanga</t>
  </si>
  <si>
    <t>Northern Cape</t>
  </si>
  <si>
    <t>North West</t>
  </si>
  <si>
    <t>Western Cape</t>
  </si>
  <si>
    <t>Total calls logged:</t>
  </si>
  <si>
    <t>Normal</t>
  </si>
  <si>
    <t>Emergency</t>
  </si>
  <si>
    <t>High Impact Incident</t>
  </si>
  <si>
    <t>Re-Occuring Incidents</t>
  </si>
  <si>
    <t>Incidents</t>
  </si>
  <si>
    <t>Changes</t>
  </si>
  <si>
    <t>Problems</t>
  </si>
  <si>
    <t>Avarage</t>
  </si>
  <si>
    <t>Service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</si>
</sst>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333333"/>
      <name val="Arial"/>
    </font>
    <font>
      <b/>
      <sz val="14"/>
      <color rgb="FF333333"/>
      <name val="Arial"/>
    </font>
    <font>
      <b/>
      <sz val="14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horizontal="right"/>
    </xf>
    <xf numFmtId="1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workbookViewId="0">
      <selection activeCell="L27" sqref="L27"/>
    </sheetView>
  </sheetViews>
  <sheetFormatPr defaultRowHeight="13.2" x14ac:dyDescent="0.25"/>
  <cols>
    <col min="1" max="1" width="0.44140625" customWidth="1"/>
    <col min="2" max="2" width="14.88671875" customWidth="1"/>
    <col min="3" max="3" width="23.88671875" customWidth="1"/>
    <col min="4" max="4" width="10.6640625" customWidth="1"/>
    <col min="5" max="5" width="13.109375" customWidth="1"/>
    <col min="6" max="6" width="16.33203125" customWidth="1"/>
    <col min="7" max="7" width="13.6640625" customWidth="1"/>
    <col min="8" max="9" width="15.6640625" customWidth="1"/>
  </cols>
  <sheetData>
    <row r="1" spans="2:9" s="1" customFormat="1" ht="59.7" customHeight="1" x14ac:dyDescent="0.2"/>
    <row r="2" spans="2:9" s="1" customFormat="1" ht="5.25" customHeight="1" x14ac:dyDescent="0.2">
      <c r="B2" s="27" t="s">
        <v>25</v>
      </c>
    </row>
    <row r="3" spans="2:9" s="1" customFormat="1" ht="10.65" customHeight="1" x14ac:dyDescent="0.2">
      <c r="B3" s="27"/>
    </row>
    <row r="4" spans="2:9" s="1" customFormat="1" ht="5.25" customHeight="1" x14ac:dyDescent="0.2"/>
    <row r="5" spans="2:9" s="1" customFormat="1" ht="22.35" customHeight="1" x14ac:dyDescent="0.25">
      <c r="D5" s="2" t="s">
        <v>0</v>
      </c>
      <c r="E5" s="2" t="s">
        <v>1</v>
      </c>
      <c r="F5" s="2" t="s">
        <v>2</v>
      </c>
      <c r="G5" s="2" t="s">
        <v>3</v>
      </c>
      <c r="H5" s="2" t="s">
        <v>4</v>
      </c>
      <c r="I5" s="2" t="s">
        <v>5</v>
      </c>
    </row>
    <row r="6" spans="2:9" s="1" customFormat="1" ht="19.649999999999999" customHeight="1" x14ac:dyDescent="0.25">
      <c r="B6" s="4" t="s">
        <v>8</v>
      </c>
      <c r="C6" s="5" t="s">
        <v>9</v>
      </c>
      <c r="D6" s="6">
        <v>7</v>
      </c>
      <c r="E6" s="6">
        <v>12</v>
      </c>
      <c r="F6" s="6">
        <v>29</v>
      </c>
      <c r="G6" s="6">
        <v>21</v>
      </c>
      <c r="H6" s="6">
        <v>21</v>
      </c>
      <c r="I6" s="6">
        <v>11</v>
      </c>
    </row>
    <row r="7" spans="2:9" s="1" customFormat="1" ht="19.649999999999999" customHeight="1" x14ac:dyDescent="0.25">
      <c r="B7" s="8"/>
      <c r="C7" s="5" t="s">
        <v>10</v>
      </c>
      <c r="D7" s="6">
        <v>817</v>
      </c>
      <c r="E7" s="6">
        <v>905</v>
      </c>
      <c r="F7" s="6">
        <v>1293</v>
      </c>
      <c r="G7" s="6">
        <v>1657</v>
      </c>
      <c r="H7" s="6">
        <v>1585</v>
      </c>
      <c r="I7" s="6">
        <v>902</v>
      </c>
    </row>
    <row r="8" spans="2:9" s="1" customFormat="1" ht="19.649999999999999" customHeight="1" x14ac:dyDescent="0.25">
      <c r="B8" s="9"/>
      <c r="C8" s="10" t="s">
        <v>6</v>
      </c>
      <c r="D8" s="7">
        <f t="shared" ref="D8:I8" si="0">SUM(D6:D7)</f>
        <v>824</v>
      </c>
      <c r="E8" s="17">
        <f t="shared" si="0"/>
        <v>917</v>
      </c>
      <c r="F8" s="17">
        <f t="shared" si="0"/>
        <v>1322</v>
      </c>
      <c r="G8" s="17">
        <f t="shared" si="0"/>
        <v>1678</v>
      </c>
      <c r="H8" s="17">
        <f t="shared" si="0"/>
        <v>1606</v>
      </c>
      <c r="I8" s="17">
        <f t="shared" si="0"/>
        <v>913</v>
      </c>
    </row>
    <row r="9" spans="2:9" s="1" customFormat="1" ht="11.1" customHeight="1" x14ac:dyDescent="0.25">
      <c r="B9" s="12"/>
      <c r="C9" s="12"/>
      <c r="D9" s="12"/>
      <c r="E9" s="12"/>
      <c r="F9" s="12"/>
      <c r="G9" s="12"/>
      <c r="H9" s="12"/>
      <c r="I9" s="12"/>
    </row>
    <row r="10" spans="2:9" s="1" customFormat="1" ht="9.6" customHeight="1" x14ac:dyDescent="0.2">
      <c r="B10" s="25" t="s">
        <v>11</v>
      </c>
      <c r="C10" s="24" t="s">
        <v>9</v>
      </c>
      <c r="D10" s="23"/>
      <c r="E10" s="23"/>
      <c r="F10" s="23">
        <v>2</v>
      </c>
      <c r="G10" s="23">
        <v>3</v>
      </c>
      <c r="H10" s="23"/>
      <c r="I10" s="23"/>
    </row>
    <row r="11" spans="2:9" s="1" customFormat="1" ht="9.6" customHeight="1" x14ac:dyDescent="0.2">
      <c r="B11" s="25"/>
      <c r="C11" s="24"/>
      <c r="D11" s="23"/>
      <c r="E11" s="23"/>
      <c r="F11" s="23"/>
      <c r="G11" s="23"/>
      <c r="H11" s="23"/>
      <c r="I11" s="23"/>
    </row>
    <row r="12" spans="2:9" s="1" customFormat="1" ht="9.6" customHeight="1" x14ac:dyDescent="0.2">
      <c r="B12" s="26"/>
      <c r="C12" s="24" t="s">
        <v>10</v>
      </c>
      <c r="D12" s="23">
        <v>237</v>
      </c>
      <c r="E12" s="23">
        <v>214</v>
      </c>
      <c r="F12" s="23">
        <v>281</v>
      </c>
      <c r="G12" s="23">
        <v>328</v>
      </c>
      <c r="H12" s="23">
        <v>385</v>
      </c>
      <c r="I12" s="23">
        <v>213</v>
      </c>
    </row>
    <row r="13" spans="2:9" s="1" customFormat="1" ht="9.6" customHeight="1" x14ac:dyDescent="0.2">
      <c r="B13" s="26"/>
      <c r="C13" s="24"/>
      <c r="D13" s="23"/>
      <c r="E13" s="23"/>
      <c r="F13" s="23"/>
      <c r="G13" s="23"/>
      <c r="H13" s="23"/>
      <c r="I13" s="23"/>
    </row>
    <row r="14" spans="2:9" s="1" customFormat="1" ht="19.649999999999999" customHeight="1" x14ac:dyDescent="0.25">
      <c r="B14" s="9"/>
      <c r="C14" s="10" t="s">
        <v>6</v>
      </c>
      <c r="D14" s="17">
        <f t="shared" ref="D14:I14" si="1">SUM(D10:D13)</f>
        <v>237</v>
      </c>
      <c r="E14" s="17">
        <f t="shared" si="1"/>
        <v>214</v>
      </c>
      <c r="F14" s="17">
        <f t="shared" si="1"/>
        <v>283</v>
      </c>
      <c r="G14" s="17">
        <f t="shared" si="1"/>
        <v>331</v>
      </c>
      <c r="H14" s="17">
        <f t="shared" si="1"/>
        <v>385</v>
      </c>
      <c r="I14" s="17">
        <f t="shared" si="1"/>
        <v>213</v>
      </c>
    </row>
    <row r="15" spans="2:9" s="1" customFormat="1" ht="11.1" customHeight="1" x14ac:dyDescent="0.25">
      <c r="B15" s="12"/>
      <c r="C15" s="12"/>
      <c r="D15" s="12"/>
      <c r="E15" s="12"/>
      <c r="F15" s="12"/>
      <c r="G15" s="12"/>
      <c r="H15" s="12"/>
      <c r="I15" s="12"/>
    </row>
    <row r="16" spans="2:9" s="1" customFormat="1" ht="12.75" customHeight="1" x14ac:dyDescent="0.2">
      <c r="B16" s="25" t="s">
        <v>12</v>
      </c>
      <c r="C16" s="24" t="s">
        <v>9</v>
      </c>
      <c r="D16" s="23"/>
      <c r="E16" s="23"/>
      <c r="F16" s="23"/>
      <c r="G16" s="23">
        <v>8</v>
      </c>
      <c r="H16" s="23">
        <v>5</v>
      </c>
      <c r="I16" s="23">
        <v>14</v>
      </c>
    </row>
    <row r="17" spans="2:9" s="1" customFormat="1" ht="6.9" customHeight="1" x14ac:dyDescent="0.2">
      <c r="B17" s="25"/>
      <c r="C17" s="24"/>
      <c r="D17" s="23"/>
      <c r="E17" s="23"/>
      <c r="F17" s="23"/>
      <c r="G17" s="23"/>
      <c r="H17" s="23"/>
      <c r="I17" s="23"/>
    </row>
    <row r="18" spans="2:9" s="1" customFormat="1" ht="19.649999999999999" customHeight="1" x14ac:dyDescent="0.25">
      <c r="B18" s="8"/>
      <c r="C18" s="5" t="s">
        <v>10</v>
      </c>
      <c r="D18" s="6">
        <v>391</v>
      </c>
      <c r="E18" s="6">
        <v>624</v>
      </c>
      <c r="F18" s="6">
        <v>674</v>
      </c>
      <c r="G18" s="6">
        <v>728</v>
      </c>
      <c r="H18" s="6">
        <v>724</v>
      </c>
      <c r="I18" s="6">
        <v>513</v>
      </c>
    </row>
    <row r="19" spans="2:9" s="1" customFormat="1" ht="19.649999999999999" customHeight="1" x14ac:dyDescent="0.25">
      <c r="B19" s="9"/>
      <c r="C19" s="10" t="s">
        <v>6</v>
      </c>
      <c r="D19" s="7">
        <f t="shared" ref="D19:I19" si="2">SUM(D16:D18)</f>
        <v>391</v>
      </c>
      <c r="E19" s="17">
        <f t="shared" si="2"/>
        <v>624</v>
      </c>
      <c r="F19" s="17">
        <f t="shared" si="2"/>
        <v>674</v>
      </c>
      <c r="G19" s="17">
        <f t="shared" si="2"/>
        <v>736</v>
      </c>
      <c r="H19" s="17">
        <f t="shared" si="2"/>
        <v>729</v>
      </c>
      <c r="I19" s="17">
        <f t="shared" si="2"/>
        <v>527</v>
      </c>
    </row>
    <row r="20" spans="2:9" s="1" customFormat="1" ht="11.1" customHeight="1" x14ac:dyDescent="0.25">
      <c r="B20" s="12"/>
      <c r="C20" s="12"/>
      <c r="D20" s="12"/>
      <c r="E20" s="12"/>
      <c r="F20" s="12"/>
      <c r="G20" s="12"/>
      <c r="H20" s="12"/>
      <c r="I20" s="12"/>
    </row>
    <row r="21" spans="2:9" s="1" customFormat="1" ht="10.65" customHeight="1" x14ac:dyDescent="0.2">
      <c r="B21" s="25" t="s">
        <v>13</v>
      </c>
      <c r="C21" s="24" t="s">
        <v>9</v>
      </c>
      <c r="D21" s="23">
        <v>5</v>
      </c>
      <c r="E21" s="23">
        <v>2</v>
      </c>
      <c r="F21" s="23">
        <v>8</v>
      </c>
      <c r="G21" s="23">
        <v>40</v>
      </c>
      <c r="H21" s="23">
        <v>16</v>
      </c>
      <c r="I21" s="23">
        <v>11</v>
      </c>
    </row>
    <row r="22" spans="2:9" s="1" customFormat="1" ht="9" customHeight="1" x14ac:dyDescent="0.2">
      <c r="B22" s="25"/>
      <c r="C22" s="24"/>
      <c r="D22" s="23"/>
      <c r="E22" s="23"/>
      <c r="F22" s="23"/>
      <c r="G22" s="23"/>
      <c r="H22" s="23"/>
      <c r="I22" s="23"/>
    </row>
    <row r="23" spans="2:9" s="1" customFormat="1" ht="19.649999999999999" customHeight="1" x14ac:dyDescent="0.25">
      <c r="B23" s="8"/>
      <c r="C23" s="5" t="s">
        <v>10</v>
      </c>
      <c r="D23" s="6">
        <v>387</v>
      </c>
      <c r="E23" s="6">
        <v>407</v>
      </c>
      <c r="F23" s="6">
        <v>534</v>
      </c>
      <c r="G23" s="6">
        <v>563</v>
      </c>
      <c r="H23" s="6">
        <v>450</v>
      </c>
      <c r="I23" s="6">
        <v>391</v>
      </c>
    </row>
    <row r="24" spans="2:9" s="1" customFormat="1" ht="19.649999999999999" customHeight="1" x14ac:dyDescent="0.25">
      <c r="B24" s="9"/>
      <c r="C24" s="10" t="s">
        <v>6</v>
      </c>
      <c r="D24" s="7">
        <f t="shared" ref="D24:I24" si="3">SUM(D21:D23)</f>
        <v>392</v>
      </c>
      <c r="E24" s="17">
        <f t="shared" si="3"/>
        <v>409</v>
      </c>
      <c r="F24" s="17">
        <f t="shared" si="3"/>
        <v>542</v>
      </c>
      <c r="G24" s="17">
        <f t="shared" si="3"/>
        <v>603</v>
      </c>
      <c r="H24" s="17">
        <f t="shared" si="3"/>
        <v>466</v>
      </c>
      <c r="I24" s="17">
        <f t="shared" si="3"/>
        <v>402</v>
      </c>
    </row>
    <row r="25" spans="2:9" s="1" customFormat="1" ht="11.1" customHeight="1" x14ac:dyDescent="0.25">
      <c r="B25" s="12"/>
      <c r="C25" s="12"/>
      <c r="D25" s="12"/>
      <c r="E25" s="12"/>
      <c r="F25" s="12"/>
      <c r="G25" s="12"/>
      <c r="H25" s="12"/>
      <c r="I25" s="12"/>
    </row>
    <row r="26" spans="2:9" s="1" customFormat="1" ht="19.649999999999999" customHeight="1" x14ac:dyDescent="0.25">
      <c r="B26" s="4" t="s">
        <v>14</v>
      </c>
      <c r="C26" s="5" t="s">
        <v>9</v>
      </c>
      <c r="D26" s="6">
        <v>16</v>
      </c>
      <c r="E26" s="6">
        <v>14</v>
      </c>
      <c r="F26" s="6">
        <v>24</v>
      </c>
      <c r="G26" s="6">
        <v>23</v>
      </c>
      <c r="H26" s="6">
        <v>16</v>
      </c>
      <c r="I26" s="6">
        <v>16</v>
      </c>
    </row>
    <row r="27" spans="2:9" s="1" customFormat="1" ht="19.649999999999999" customHeight="1" x14ac:dyDescent="0.25">
      <c r="B27" s="8"/>
      <c r="C27" s="5" t="s">
        <v>10</v>
      </c>
      <c r="D27" s="6">
        <v>696</v>
      </c>
      <c r="E27" s="6">
        <v>851</v>
      </c>
      <c r="F27" s="6">
        <v>967</v>
      </c>
      <c r="G27" s="6">
        <v>1140</v>
      </c>
      <c r="H27" s="6">
        <v>1116</v>
      </c>
      <c r="I27" s="6">
        <v>701</v>
      </c>
    </row>
    <row r="28" spans="2:9" s="1" customFormat="1" ht="19.649999999999999" customHeight="1" x14ac:dyDescent="0.25">
      <c r="B28" s="9"/>
      <c r="C28" s="10" t="s">
        <v>6</v>
      </c>
      <c r="D28" s="7">
        <f t="shared" ref="D28:I28" si="4">SUM(D26:D27)</f>
        <v>712</v>
      </c>
      <c r="E28" s="17">
        <f t="shared" si="4"/>
        <v>865</v>
      </c>
      <c r="F28" s="17">
        <f t="shared" si="4"/>
        <v>991</v>
      </c>
      <c r="G28" s="17">
        <f t="shared" si="4"/>
        <v>1163</v>
      </c>
      <c r="H28" s="17">
        <f t="shared" si="4"/>
        <v>1132</v>
      </c>
      <c r="I28" s="17">
        <f t="shared" si="4"/>
        <v>717</v>
      </c>
    </row>
    <row r="29" spans="2:9" s="1" customFormat="1" ht="11.1" customHeight="1" x14ac:dyDescent="0.25">
      <c r="B29" s="12"/>
      <c r="C29" s="12"/>
      <c r="D29" s="12"/>
      <c r="E29" s="12"/>
      <c r="F29" s="12"/>
      <c r="G29" s="12"/>
      <c r="H29" s="12"/>
      <c r="I29" s="12"/>
    </row>
    <row r="30" spans="2:9" s="1" customFormat="1" ht="19.649999999999999" customHeight="1" x14ac:dyDescent="0.25">
      <c r="B30" s="4" t="s">
        <v>15</v>
      </c>
      <c r="C30" s="5" t="s">
        <v>9</v>
      </c>
      <c r="D30" s="6"/>
      <c r="E30" s="6"/>
      <c r="F30" s="6">
        <v>5</v>
      </c>
      <c r="G30" s="6">
        <v>9</v>
      </c>
      <c r="H30" s="6">
        <v>4</v>
      </c>
      <c r="I30" s="6">
        <v>15</v>
      </c>
    </row>
    <row r="31" spans="2:9" s="1" customFormat="1" ht="19.649999999999999" customHeight="1" x14ac:dyDescent="0.25">
      <c r="B31" s="8"/>
      <c r="C31" s="5" t="s">
        <v>10</v>
      </c>
      <c r="D31" s="6">
        <v>307</v>
      </c>
      <c r="E31" s="6">
        <v>281</v>
      </c>
      <c r="F31" s="6">
        <v>388</v>
      </c>
      <c r="G31" s="6">
        <v>405</v>
      </c>
      <c r="H31" s="6">
        <v>402</v>
      </c>
      <c r="I31" s="6">
        <v>231</v>
      </c>
    </row>
    <row r="32" spans="2:9" s="1" customFormat="1" ht="19.649999999999999" customHeight="1" x14ac:dyDescent="0.25">
      <c r="B32" s="9"/>
      <c r="C32" s="10" t="s">
        <v>6</v>
      </c>
      <c r="D32" s="7">
        <f t="shared" ref="D32:I32" si="5">SUM(D30:D31)</f>
        <v>307</v>
      </c>
      <c r="E32" s="17">
        <f t="shared" si="5"/>
        <v>281</v>
      </c>
      <c r="F32" s="17">
        <f t="shared" si="5"/>
        <v>393</v>
      </c>
      <c r="G32" s="17">
        <f t="shared" si="5"/>
        <v>414</v>
      </c>
      <c r="H32" s="17">
        <f t="shared" si="5"/>
        <v>406</v>
      </c>
      <c r="I32" s="17">
        <f t="shared" si="5"/>
        <v>246</v>
      </c>
    </row>
    <row r="33" spans="2:9" s="1" customFormat="1" ht="11.1" customHeight="1" x14ac:dyDescent="0.25">
      <c r="B33" s="12"/>
      <c r="C33" s="12"/>
      <c r="D33" s="12"/>
      <c r="E33" s="12"/>
      <c r="F33" s="12"/>
      <c r="G33" s="12"/>
      <c r="H33" s="12"/>
      <c r="I33" s="12"/>
    </row>
    <row r="34" spans="2:9" s="1" customFormat="1" ht="19.649999999999999" customHeight="1" x14ac:dyDescent="0.25">
      <c r="B34" s="4" t="s">
        <v>16</v>
      </c>
      <c r="C34" s="5" t="s">
        <v>9</v>
      </c>
      <c r="D34" s="6">
        <v>4</v>
      </c>
      <c r="E34" s="6">
        <v>7</v>
      </c>
      <c r="F34" s="6">
        <v>11</v>
      </c>
      <c r="G34" s="6">
        <v>14</v>
      </c>
      <c r="H34" s="6">
        <v>17</v>
      </c>
      <c r="I34" s="6">
        <v>23</v>
      </c>
    </row>
    <row r="35" spans="2:9" s="1" customFormat="1" ht="19.649999999999999" customHeight="1" x14ac:dyDescent="0.25">
      <c r="B35" s="8"/>
      <c r="C35" s="5" t="s">
        <v>10</v>
      </c>
      <c r="D35" s="6">
        <v>355</v>
      </c>
      <c r="E35" s="6">
        <v>323</v>
      </c>
      <c r="F35" s="6">
        <v>443</v>
      </c>
      <c r="G35" s="6">
        <v>434</v>
      </c>
      <c r="H35" s="6">
        <v>449</v>
      </c>
      <c r="I35" s="6">
        <v>262</v>
      </c>
    </row>
    <row r="36" spans="2:9" s="1" customFormat="1" ht="19.649999999999999" customHeight="1" x14ac:dyDescent="0.25">
      <c r="B36" s="9"/>
      <c r="C36" s="10" t="s">
        <v>6</v>
      </c>
      <c r="D36" s="7">
        <f t="shared" ref="D36:I36" si="6">SUM(D34:D35)</f>
        <v>359</v>
      </c>
      <c r="E36" s="17">
        <f t="shared" si="6"/>
        <v>330</v>
      </c>
      <c r="F36" s="17">
        <f t="shared" si="6"/>
        <v>454</v>
      </c>
      <c r="G36" s="17">
        <f t="shared" si="6"/>
        <v>448</v>
      </c>
      <c r="H36" s="17">
        <f t="shared" si="6"/>
        <v>466</v>
      </c>
      <c r="I36" s="17">
        <f t="shared" si="6"/>
        <v>285</v>
      </c>
    </row>
    <row r="37" spans="2:9" s="1" customFormat="1" ht="11.1" customHeight="1" x14ac:dyDescent="0.25">
      <c r="B37" s="12"/>
      <c r="C37" s="12"/>
      <c r="D37" s="12"/>
      <c r="E37" s="12"/>
      <c r="F37" s="12"/>
      <c r="G37" s="12"/>
      <c r="H37" s="12"/>
      <c r="I37" s="12"/>
    </row>
    <row r="38" spans="2:9" s="1" customFormat="1" ht="19.649999999999999" customHeight="1" x14ac:dyDescent="0.25">
      <c r="B38" s="4" t="s">
        <v>17</v>
      </c>
      <c r="C38" s="5" t="s">
        <v>9</v>
      </c>
      <c r="D38" s="6">
        <v>4</v>
      </c>
      <c r="E38" s="6">
        <v>4</v>
      </c>
      <c r="F38" s="6">
        <v>4</v>
      </c>
      <c r="G38" s="6">
        <v>21</v>
      </c>
      <c r="H38" s="6">
        <v>16</v>
      </c>
      <c r="I38" s="6">
        <v>14</v>
      </c>
    </row>
    <row r="39" spans="2:9" s="1" customFormat="1" ht="19.649999999999999" customHeight="1" x14ac:dyDescent="0.25">
      <c r="B39" s="8"/>
      <c r="C39" s="5" t="s">
        <v>10</v>
      </c>
      <c r="D39" s="6">
        <v>296</v>
      </c>
      <c r="E39" s="6">
        <v>234</v>
      </c>
      <c r="F39" s="6">
        <v>323</v>
      </c>
      <c r="G39" s="6">
        <v>391</v>
      </c>
      <c r="H39" s="6">
        <v>401</v>
      </c>
      <c r="I39" s="6">
        <v>185</v>
      </c>
    </row>
    <row r="40" spans="2:9" s="1" customFormat="1" ht="19.649999999999999" customHeight="1" x14ac:dyDescent="0.25">
      <c r="B40" s="9"/>
      <c r="C40" s="10" t="s">
        <v>6</v>
      </c>
      <c r="D40" s="7">
        <f t="shared" ref="D40:I40" si="7">SUM(D38:D39)</f>
        <v>300</v>
      </c>
      <c r="E40" s="17">
        <f t="shared" si="7"/>
        <v>238</v>
      </c>
      <c r="F40" s="17">
        <f t="shared" si="7"/>
        <v>327</v>
      </c>
      <c r="G40" s="17">
        <f t="shared" si="7"/>
        <v>412</v>
      </c>
      <c r="H40" s="17">
        <f t="shared" si="7"/>
        <v>417</v>
      </c>
      <c r="I40" s="17">
        <f t="shared" si="7"/>
        <v>199</v>
      </c>
    </row>
    <row r="41" spans="2:9" s="1" customFormat="1" ht="11.1" customHeight="1" x14ac:dyDescent="0.25">
      <c r="B41" s="12"/>
      <c r="C41" s="12"/>
      <c r="D41" s="12"/>
      <c r="E41" s="12"/>
      <c r="F41" s="12"/>
      <c r="G41" s="12"/>
      <c r="H41" s="12"/>
      <c r="I41" s="12"/>
    </row>
    <row r="42" spans="2:9" s="1" customFormat="1" ht="19.649999999999999" customHeight="1" x14ac:dyDescent="0.25">
      <c r="B42" s="4" t="s">
        <v>18</v>
      </c>
      <c r="C42" s="5" t="s">
        <v>9</v>
      </c>
      <c r="D42" s="6"/>
      <c r="E42" s="6"/>
      <c r="F42" s="6">
        <v>2</v>
      </c>
      <c r="G42" s="6">
        <v>4</v>
      </c>
      <c r="H42" s="6">
        <v>14</v>
      </c>
      <c r="I42" s="6">
        <v>6</v>
      </c>
    </row>
    <row r="43" spans="2:9" s="1" customFormat="1" ht="19.649999999999999" customHeight="1" x14ac:dyDescent="0.25">
      <c r="B43" s="8"/>
      <c r="C43" s="5" t="s">
        <v>10</v>
      </c>
      <c r="D43" s="6">
        <v>333</v>
      </c>
      <c r="E43" s="6">
        <v>365</v>
      </c>
      <c r="F43" s="6">
        <v>532</v>
      </c>
      <c r="G43" s="6">
        <v>626</v>
      </c>
      <c r="H43" s="6">
        <v>532</v>
      </c>
      <c r="I43" s="6">
        <v>370</v>
      </c>
    </row>
    <row r="44" spans="2:9" s="1" customFormat="1" ht="19.649999999999999" customHeight="1" x14ac:dyDescent="0.25">
      <c r="B44" s="9"/>
      <c r="C44" s="10" t="s">
        <v>6</v>
      </c>
      <c r="D44" s="7">
        <f t="shared" ref="D44:I44" si="8">SUM(D42:D43)</f>
        <v>333</v>
      </c>
      <c r="E44" s="17">
        <f t="shared" si="8"/>
        <v>365</v>
      </c>
      <c r="F44" s="17">
        <f t="shared" si="8"/>
        <v>534</v>
      </c>
      <c r="G44" s="17">
        <f t="shared" si="8"/>
        <v>630</v>
      </c>
      <c r="H44" s="17">
        <f t="shared" si="8"/>
        <v>546</v>
      </c>
      <c r="I44" s="17">
        <f t="shared" si="8"/>
        <v>376</v>
      </c>
    </row>
    <row r="45" spans="2:9" s="1" customFormat="1" ht="11.1" customHeight="1" x14ac:dyDescent="0.25">
      <c r="B45" s="12"/>
      <c r="C45" s="12"/>
      <c r="D45" s="12"/>
      <c r="E45" s="12"/>
      <c r="F45" s="12"/>
      <c r="G45" s="12"/>
      <c r="H45" s="12"/>
      <c r="I45" s="12"/>
    </row>
    <row r="46" spans="2:9" s="1" customFormat="1" ht="19.649999999999999" customHeight="1" x14ac:dyDescent="0.25">
      <c r="B46" s="4" t="s">
        <v>19</v>
      </c>
      <c r="C46" s="5" t="s">
        <v>9</v>
      </c>
      <c r="D46" s="6">
        <v>5</v>
      </c>
      <c r="E46" s="6">
        <v>8</v>
      </c>
      <c r="F46" s="6">
        <v>19</v>
      </c>
      <c r="G46" s="6">
        <v>10</v>
      </c>
      <c r="H46" s="6">
        <v>12</v>
      </c>
      <c r="I46" s="6">
        <v>7</v>
      </c>
    </row>
    <row r="47" spans="2:9" s="1" customFormat="1" ht="19.649999999999999" customHeight="1" x14ac:dyDescent="0.25">
      <c r="B47" s="8"/>
      <c r="C47" s="5" t="s">
        <v>10</v>
      </c>
      <c r="D47" s="6">
        <v>815</v>
      </c>
      <c r="E47" s="6">
        <v>787</v>
      </c>
      <c r="F47" s="6">
        <v>760</v>
      </c>
      <c r="G47" s="6">
        <v>971</v>
      </c>
      <c r="H47" s="6">
        <v>857</v>
      </c>
      <c r="I47" s="6">
        <v>552</v>
      </c>
    </row>
    <row r="48" spans="2:9" s="1" customFormat="1" ht="19.649999999999999" customHeight="1" x14ac:dyDescent="0.25">
      <c r="B48" s="9"/>
      <c r="C48" s="10" t="s">
        <v>6</v>
      </c>
      <c r="D48" s="7">
        <f t="shared" ref="D48:I48" si="9">SUM(D46:D47)</f>
        <v>820</v>
      </c>
      <c r="E48" s="17">
        <f t="shared" si="9"/>
        <v>795</v>
      </c>
      <c r="F48" s="17">
        <f t="shared" si="9"/>
        <v>779</v>
      </c>
      <c r="G48" s="17">
        <f t="shared" si="9"/>
        <v>981</v>
      </c>
      <c r="H48" s="17">
        <f t="shared" si="9"/>
        <v>869</v>
      </c>
      <c r="I48" s="17">
        <f t="shared" si="9"/>
        <v>559</v>
      </c>
    </row>
    <row r="49" spans="2:9" s="1" customFormat="1" ht="11.1" customHeight="1" x14ac:dyDescent="0.25">
      <c r="B49" s="12"/>
      <c r="C49" s="12"/>
      <c r="D49" s="12"/>
      <c r="E49" s="12"/>
      <c r="F49" s="12"/>
      <c r="G49" s="12"/>
      <c r="H49" s="12"/>
      <c r="I49" s="12"/>
    </row>
    <row r="50" spans="2:9" s="1" customFormat="1" ht="19.649999999999999" customHeight="1" x14ac:dyDescent="0.25">
      <c r="B50" s="11"/>
      <c r="C50" s="10" t="s">
        <v>20</v>
      </c>
      <c r="D50" s="20">
        <f t="shared" ref="D50:I50" si="10">D8+D14+D19+D24+D28+D32+D36+D40+D44+D48</f>
        <v>4675</v>
      </c>
      <c r="E50" s="20">
        <f t="shared" si="10"/>
        <v>5038</v>
      </c>
      <c r="F50" s="20">
        <f t="shared" si="10"/>
        <v>6299</v>
      </c>
      <c r="G50" s="20">
        <f t="shared" si="10"/>
        <v>7396</v>
      </c>
      <c r="H50" s="20">
        <f t="shared" si="10"/>
        <v>7022</v>
      </c>
      <c r="I50" s="20">
        <f t="shared" si="10"/>
        <v>4437</v>
      </c>
    </row>
    <row r="51" spans="2:9" s="1" customFormat="1" ht="19.649999999999999" customHeight="1" x14ac:dyDescent="0.25">
      <c r="B51" s="11"/>
      <c r="C51" s="10"/>
      <c r="D51" s="7"/>
      <c r="E51" s="7"/>
      <c r="F51" s="7"/>
      <c r="G51" s="7"/>
      <c r="H51" s="7"/>
      <c r="I51" s="7"/>
    </row>
    <row r="52" spans="2:9" s="1" customFormat="1" ht="28.65" customHeight="1" x14ac:dyDescent="0.2"/>
    <row r="54" spans="2:9" x14ac:dyDescent="0.25">
      <c r="D54" s="19"/>
    </row>
  </sheetData>
  <mergeCells count="33">
    <mergeCell ref="B10:B11"/>
    <mergeCell ref="B12:B13"/>
    <mergeCell ref="B2:B3"/>
    <mergeCell ref="B16:B17"/>
    <mergeCell ref="B21:B22"/>
    <mergeCell ref="C10:C11"/>
    <mergeCell ref="C12:C13"/>
    <mergeCell ref="C16:C17"/>
    <mergeCell ref="C21:C22"/>
    <mergeCell ref="D10:D11"/>
    <mergeCell ref="D12:D13"/>
    <mergeCell ref="D16:D17"/>
    <mergeCell ref="D21:D22"/>
    <mergeCell ref="E10:E11"/>
    <mergeCell ref="E12:E13"/>
    <mergeCell ref="E16:E17"/>
    <mergeCell ref="E21:E22"/>
    <mergeCell ref="F10:F11"/>
    <mergeCell ref="F12:F13"/>
    <mergeCell ref="F16:F17"/>
    <mergeCell ref="F21:F22"/>
    <mergeCell ref="I10:I11"/>
    <mergeCell ref="I12:I13"/>
    <mergeCell ref="I16:I17"/>
    <mergeCell ref="I21:I22"/>
    <mergeCell ref="G10:G11"/>
    <mergeCell ref="G12:G13"/>
    <mergeCell ref="G16:G17"/>
    <mergeCell ref="G21:G22"/>
    <mergeCell ref="H10:H11"/>
    <mergeCell ref="H12:H13"/>
    <mergeCell ref="H16:H17"/>
    <mergeCell ref="H21:H22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workbookViewId="0">
      <selection activeCell="G26" sqref="G26"/>
    </sheetView>
  </sheetViews>
  <sheetFormatPr defaultRowHeight="13.2" x14ac:dyDescent="0.25"/>
  <cols>
    <col min="1" max="1" width="0.44140625" customWidth="1"/>
    <col min="2" max="3" width="23.33203125" customWidth="1"/>
    <col min="4" max="4" width="11.109375" bestFit="1" customWidth="1"/>
    <col min="5" max="5" width="14.5546875" bestFit="1" customWidth="1"/>
    <col min="6" max="6" width="16.33203125" customWidth="1"/>
    <col min="7" max="7" width="13.88671875" bestFit="1" customWidth="1"/>
    <col min="8" max="8" width="13.33203125" customWidth="1"/>
    <col min="9" max="9" width="18.109375" customWidth="1"/>
    <col min="10" max="10" width="13.6640625" customWidth="1"/>
    <col min="11" max="12" width="10.6640625" customWidth="1"/>
    <col min="13" max="13" width="4.6640625" customWidth="1"/>
  </cols>
  <sheetData>
    <row r="1" spans="2:8" s="1" customFormat="1" ht="19.649999999999999" customHeight="1" x14ac:dyDescent="0.2"/>
    <row r="2" spans="2:8" s="1" customFormat="1" ht="19.649999999999999" customHeight="1" x14ac:dyDescent="0.2"/>
    <row r="3" spans="2:8" s="1" customFormat="1" ht="11.1" customHeight="1" x14ac:dyDescent="0.2"/>
    <row r="4" spans="2:8" s="1" customFormat="1" ht="12.75" customHeight="1" x14ac:dyDescent="0.2"/>
    <row r="5" spans="2:8" s="1" customFormat="1" ht="6.9" customHeight="1" x14ac:dyDescent="0.2">
      <c r="B5" s="27" t="s">
        <v>27</v>
      </c>
    </row>
    <row r="6" spans="2:8" s="1" customFormat="1" ht="9" customHeight="1" x14ac:dyDescent="0.2">
      <c r="B6" s="27"/>
    </row>
    <row r="7" spans="2:8" s="1" customFormat="1" ht="10.65" customHeight="1" x14ac:dyDescent="0.2"/>
    <row r="8" spans="2:8" s="1" customFormat="1" ht="19.649999999999999" customHeight="1" x14ac:dyDescent="0.25">
      <c r="D8" s="2" t="s">
        <v>1</v>
      </c>
      <c r="E8" s="2" t="s">
        <v>2</v>
      </c>
      <c r="F8" s="2" t="s">
        <v>3</v>
      </c>
      <c r="G8" s="2" t="s">
        <v>4</v>
      </c>
      <c r="H8" s="3" t="s">
        <v>7</v>
      </c>
    </row>
    <row r="9" spans="2:8" s="1" customFormat="1" ht="19.649999999999999" customHeight="1" x14ac:dyDescent="0.25">
      <c r="B9" s="15" t="s">
        <v>12</v>
      </c>
      <c r="C9" s="15" t="s">
        <v>23</v>
      </c>
      <c r="D9" s="16"/>
      <c r="E9" s="16"/>
      <c r="F9" s="16">
        <v>1</v>
      </c>
      <c r="G9" s="16">
        <v>1</v>
      </c>
      <c r="H9" s="17">
        <v>1</v>
      </c>
    </row>
    <row r="10" spans="2:8" s="1" customFormat="1" ht="19.649999999999999" customHeight="1" x14ac:dyDescent="0.25">
      <c r="B10" s="15" t="s">
        <v>12</v>
      </c>
      <c r="C10" s="15" t="s">
        <v>24</v>
      </c>
      <c r="D10" s="16">
        <v>3</v>
      </c>
      <c r="E10" s="16">
        <v>4</v>
      </c>
      <c r="F10" s="16">
        <v>1</v>
      </c>
      <c r="G10" s="16"/>
      <c r="H10" s="17">
        <v>2.6666666666666701</v>
      </c>
    </row>
    <row r="11" spans="2:8" s="1" customFormat="1" ht="11.1" customHeight="1" x14ac:dyDescent="0.2">
      <c r="B11" s="29"/>
      <c r="C11" s="30" t="s">
        <v>7</v>
      </c>
      <c r="D11" s="28">
        <v>3</v>
      </c>
      <c r="E11" s="28">
        <v>4</v>
      </c>
      <c r="F11" s="28">
        <v>1</v>
      </c>
      <c r="G11" s="28">
        <v>1</v>
      </c>
      <c r="H11" s="28">
        <v>2</v>
      </c>
    </row>
    <row r="12" spans="2:8" s="1" customFormat="1" ht="10.65" customHeight="1" x14ac:dyDescent="0.2">
      <c r="B12" s="29"/>
      <c r="C12" s="30"/>
      <c r="D12" s="28"/>
      <c r="E12" s="28"/>
      <c r="F12" s="28"/>
      <c r="G12" s="28"/>
      <c r="H12" s="28"/>
    </row>
    <row r="13" spans="2:8" s="1" customFormat="1" ht="9" customHeight="1" x14ac:dyDescent="0.2"/>
    <row r="14" spans="2:8" s="1" customFormat="1" ht="19.649999999999999" customHeight="1" x14ac:dyDescent="0.2"/>
    <row r="15" spans="2:8" s="1" customFormat="1" ht="19.649999999999999" customHeight="1" x14ac:dyDescent="0.2"/>
    <row r="16" spans="2:8" s="1" customFormat="1" ht="19.649999999999999" customHeight="1" x14ac:dyDescent="0.2"/>
    <row r="17" s="1" customFormat="1" ht="19.649999999999999" customHeight="1" x14ac:dyDescent="0.2"/>
    <row r="18" s="1" customFormat="1" ht="11.1" customHeight="1" x14ac:dyDescent="0.2"/>
    <row r="19" s="1" customFormat="1" ht="19.649999999999999" customHeight="1" x14ac:dyDescent="0.2"/>
    <row r="20" s="1" customFormat="1" ht="19.649999999999999" customHeight="1" x14ac:dyDescent="0.2"/>
    <row r="21" s="1" customFormat="1" ht="19.649999999999999" customHeight="1" x14ac:dyDescent="0.2"/>
    <row r="22" s="1" customFormat="1" ht="19.649999999999999" customHeight="1" x14ac:dyDescent="0.2"/>
    <row r="23" s="1" customFormat="1" ht="19.649999999999999" customHeight="1" x14ac:dyDescent="0.2"/>
    <row r="24" s="1" customFormat="1" ht="11.1" customHeight="1" x14ac:dyDescent="0.2"/>
    <row r="25" s="1" customFormat="1" ht="19.649999999999999" customHeight="1" x14ac:dyDescent="0.2"/>
    <row r="26" s="1" customFormat="1" ht="19.649999999999999" customHeight="1" x14ac:dyDescent="0.2"/>
    <row r="27" s="1" customFormat="1" ht="19.649999999999999" customHeight="1" x14ac:dyDescent="0.2"/>
    <row r="28" s="1" customFormat="1" ht="19.649999999999999" customHeight="1" x14ac:dyDescent="0.2"/>
    <row r="29" s="1" customFormat="1" ht="19.649999999999999" customHeight="1" x14ac:dyDescent="0.2"/>
    <row r="30" s="1" customFormat="1" ht="11.1" customHeight="1" x14ac:dyDescent="0.2"/>
    <row r="31" s="1" customFormat="1" ht="19.649999999999999" customHeight="1" x14ac:dyDescent="0.2"/>
    <row r="32" s="1" customFormat="1" ht="19.649999999999999" customHeight="1" x14ac:dyDescent="0.2"/>
    <row r="33" s="1" customFormat="1" ht="19.649999999999999" customHeight="1" x14ac:dyDescent="0.2"/>
    <row r="34" s="1" customFormat="1" ht="19.649999999999999" customHeight="1" x14ac:dyDescent="0.2"/>
    <row r="35" s="1" customFormat="1" ht="19.649999999999999" customHeight="1" x14ac:dyDescent="0.2"/>
    <row r="36" s="1" customFormat="1" ht="11.1" customHeight="1" x14ac:dyDescent="0.2"/>
    <row r="37" s="1" customFormat="1" ht="19.649999999999999" customHeight="1" x14ac:dyDescent="0.2"/>
    <row r="38" s="1" customFormat="1" ht="19.649999999999999" customHeight="1" x14ac:dyDescent="0.2"/>
    <row r="39" s="1" customFormat="1" ht="19.649999999999999" customHeight="1" x14ac:dyDescent="0.2"/>
    <row r="40" s="1" customFormat="1" ht="19.649999999999999" customHeight="1" x14ac:dyDescent="0.2"/>
    <row r="41" s="1" customFormat="1" ht="19.649999999999999" customHeight="1" x14ac:dyDescent="0.2"/>
    <row r="42" s="1" customFormat="1" ht="11.1" customHeight="1" x14ac:dyDescent="0.2"/>
    <row r="43" s="1" customFormat="1" ht="19.649999999999999" customHeight="1" x14ac:dyDescent="0.2"/>
    <row r="44" s="1" customFormat="1" ht="19.649999999999999" customHeight="1" x14ac:dyDescent="0.2"/>
    <row r="45" s="1" customFormat="1" ht="19.649999999999999" customHeight="1" x14ac:dyDescent="0.2"/>
    <row r="46" s="1" customFormat="1" ht="19.649999999999999" customHeight="1" x14ac:dyDescent="0.2"/>
    <row r="47" s="1" customFormat="1" ht="19.649999999999999" customHeight="1" x14ac:dyDescent="0.2"/>
    <row r="48" s="1" customFormat="1" ht="11.1" customHeight="1" x14ac:dyDescent="0.2"/>
    <row r="49" s="1" customFormat="1" ht="19.649999999999999" customHeight="1" x14ac:dyDescent="0.2"/>
    <row r="50" s="1" customFormat="1" ht="19.649999999999999" customHeight="1" x14ac:dyDescent="0.2"/>
    <row r="51" s="1" customFormat="1" ht="19.649999999999999" customHeight="1" x14ac:dyDescent="0.2"/>
    <row r="52" s="1" customFormat="1" ht="19.649999999999999" customHeight="1" x14ac:dyDescent="0.2"/>
    <row r="53" s="1" customFormat="1" ht="19.649999999999999" customHeight="1" x14ac:dyDescent="0.2"/>
    <row r="54" s="1" customFormat="1" ht="11.1" customHeight="1" x14ac:dyDescent="0.2"/>
    <row r="55" s="1" customFormat="1" ht="19.649999999999999" customHeight="1" x14ac:dyDescent="0.2"/>
    <row r="56" s="1" customFormat="1" ht="19.649999999999999" customHeight="1" x14ac:dyDescent="0.2"/>
    <row r="57" s="1" customFormat="1" ht="28.65" customHeight="1" x14ac:dyDescent="0.2"/>
  </sheetData>
  <mergeCells count="8">
    <mergeCell ref="B5:B6"/>
    <mergeCell ref="G11:G12"/>
    <mergeCell ref="H11:H12"/>
    <mergeCell ref="B11:B12"/>
    <mergeCell ref="C11:C12"/>
    <mergeCell ref="D11:D12"/>
    <mergeCell ref="E11:E12"/>
    <mergeCell ref="F11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>
      <selection activeCell="F28" sqref="F28"/>
    </sheetView>
  </sheetViews>
  <sheetFormatPr defaultRowHeight="13.2" x14ac:dyDescent="0.25"/>
  <cols>
    <col min="1" max="1" width="0.44140625" customWidth="1"/>
    <col min="2" max="2" width="23.6640625" customWidth="1"/>
    <col min="3" max="3" width="10.6640625" customWidth="1"/>
    <col min="4" max="4" width="13.109375" customWidth="1"/>
    <col min="5" max="5" width="16.33203125" customWidth="1"/>
    <col min="6" max="6" width="13.6640625" customWidth="1"/>
    <col min="7" max="8" width="15.6640625" customWidth="1"/>
    <col min="9" max="9" width="9.109375" style="22"/>
  </cols>
  <sheetData>
    <row r="1" spans="2:9" s="1" customFormat="1" ht="59.7" customHeight="1" x14ac:dyDescent="0.2">
      <c r="I1" s="21"/>
    </row>
    <row r="2" spans="2:9" s="1" customFormat="1" ht="5.25" customHeight="1" x14ac:dyDescent="0.2">
      <c r="B2" s="33" t="s">
        <v>29</v>
      </c>
      <c r="I2" s="21"/>
    </row>
    <row r="3" spans="2:9" s="1" customFormat="1" ht="10.65" customHeight="1" x14ac:dyDescent="0.2">
      <c r="B3" s="27"/>
      <c r="I3" s="21"/>
    </row>
    <row r="4" spans="2:9" s="1" customFormat="1" ht="5.25" customHeight="1" x14ac:dyDescent="0.2">
      <c r="I4" s="21"/>
    </row>
    <row r="5" spans="2:9" s="1" customFormat="1" ht="22.35" customHeight="1" x14ac:dyDescent="0.25"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28</v>
      </c>
    </row>
    <row r="6" spans="2:9" s="1" customFormat="1" ht="19.649999999999999" customHeight="1" x14ac:dyDescent="0.2">
      <c r="B6" s="13" t="s">
        <v>8</v>
      </c>
      <c r="C6" s="16">
        <v>531</v>
      </c>
      <c r="D6" s="16">
        <v>596</v>
      </c>
      <c r="E6" s="16">
        <v>738</v>
      </c>
      <c r="F6" s="16">
        <v>1015</v>
      </c>
      <c r="G6" s="16">
        <v>713</v>
      </c>
      <c r="H6" s="16">
        <v>419</v>
      </c>
      <c r="I6" s="16">
        <f>AVERAGE(C6:H6)</f>
        <v>668.66666666666663</v>
      </c>
    </row>
    <row r="7" spans="2:9" s="1" customFormat="1" ht="11.1" customHeight="1" x14ac:dyDescent="0.25">
      <c r="B7" s="12"/>
      <c r="C7" s="12"/>
      <c r="D7" s="12"/>
      <c r="E7" s="12"/>
      <c r="F7" s="12"/>
      <c r="G7" s="12"/>
      <c r="H7" s="12"/>
      <c r="I7" s="21"/>
    </row>
    <row r="8" spans="2:9" s="1" customFormat="1" ht="9.6" customHeight="1" x14ac:dyDescent="0.2">
      <c r="B8" s="26" t="s">
        <v>11</v>
      </c>
      <c r="C8" s="23">
        <v>250</v>
      </c>
      <c r="D8" s="23">
        <v>311</v>
      </c>
      <c r="E8" s="23">
        <v>278</v>
      </c>
      <c r="F8" s="23">
        <v>206</v>
      </c>
      <c r="G8" s="23">
        <v>275</v>
      </c>
      <c r="H8" s="23">
        <v>164</v>
      </c>
      <c r="I8" s="31">
        <f>AVERAGE(C8:H8)</f>
        <v>247.33333333333334</v>
      </c>
    </row>
    <row r="9" spans="2:9" s="1" customFormat="1" ht="9.6" customHeight="1" x14ac:dyDescent="0.2">
      <c r="B9" s="26"/>
      <c r="C9" s="23"/>
      <c r="D9" s="23"/>
      <c r="E9" s="23"/>
      <c r="F9" s="23"/>
      <c r="G9" s="23"/>
      <c r="H9" s="23"/>
      <c r="I9" s="32"/>
    </row>
    <row r="10" spans="2:9" s="1" customFormat="1" ht="11.1" customHeight="1" x14ac:dyDescent="0.25">
      <c r="B10" s="12"/>
      <c r="C10" s="12"/>
      <c r="D10" s="12"/>
      <c r="E10" s="12"/>
      <c r="F10" s="12"/>
      <c r="G10" s="12"/>
      <c r="H10" s="12"/>
      <c r="I10" s="21"/>
    </row>
    <row r="11" spans="2:9" s="1" customFormat="1" ht="9" customHeight="1" x14ac:dyDescent="0.2">
      <c r="B11" s="25" t="s">
        <v>12</v>
      </c>
      <c r="C11" s="23">
        <v>390</v>
      </c>
      <c r="D11" s="23">
        <v>482</v>
      </c>
      <c r="E11" s="23">
        <v>412</v>
      </c>
      <c r="F11" s="23">
        <v>697</v>
      </c>
      <c r="G11" s="23">
        <v>524</v>
      </c>
      <c r="H11" s="23">
        <v>306</v>
      </c>
      <c r="I11" s="31">
        <f>AVERAGE(C11:H11)</f>
        <v>468.5</v>
      </c>
    </row>
    <row r="12" spans="2:9" s="1" customFormat="1" ht="10.65" customHeight="1" x14ac:dyDescent="0.2">
      <c r="B12" s="25"/>
      <c r="C12" s="23"/>
      <c r="D12" s="23"/>
      <c r="E12" s="23"/>
      <c r="F12" s="23"/>
      <c r="G12" s="23"/>
      <c r="H12" s="23"/>
      <c r="I12" s="32"/>
    </row>
    <row r="13" spans="2:9" s="1" customFormat="1" ht="11.1" customHeight="1" x14ac:dyDescent="0.25">
      <c r="B13" s="12"/>
      <c r="C13" s="12"/>
      <c r="D13" s="12"/>
      <c r="E13" s="12"/>
      <c r="F13" s="12"/>
      <c r="G13" s="12"/>
      <c r="H13" s="12"/>
      <c r="I13" s="21"/>
    </row>
    <row r="14" spans="2:9" s="1" customFormat="1" ht="19.649999999999999" customHeight="1" x14ac:dyDescent="0.2">
      <c r="B14" s="14" t="s">
        <v>13</v>
      </c>
      <c r="C14" s="16">
        <v>1990</v>
      </c>
      <c r="D14" s="16">
        <v>2241</v>
      </c>
      <c r="E14" s="16">
        <v>2512</v>
      </c>
      <c r="F14" s="16">
        <v>2571</v>
      </c>
      <c r="G14" s="16">
        <v>2404</v>
      </c>
      <c r="H14" s="16">
        <v>1735</v>
      </c>
      <c r="I14" s="34">
        <f>AVERAGE(C14:H14)</f>
        <v>2242.1666666666665</v>
      </c>
    </row>
    <row r="15" spans="2:9" s="1" customFormat="1" ht="11.1" customHeight="1" x14ac:dyDescent="0.25">
      <c r="B15" s="12"/>
      <c r="C15" s="12"/>
      <c r="D15" s="12"/>
      <c r="E15" s="12"/>
      <c r="F15" s="12"/>
      <c r="G15" s="12"/>
      <c r="H15" s="12"/>
      <c r="I15" s="35"/>
    </row>
    <row r="16" spans="2:9" s="1" customFormat="1" ht="19.649999999999999" customHeight="1" x14ac:dyDescent="0.2">
      <c r="B16" s="14" t="s">
        <v>14</v>
      </c>
      <c r="C16" s="16">
        <v>392</v>
      </c>
      <c r="D16" s="16">
        <v>499</v>
      </c>
      <c r="E16" s="16">
        <v>410</v>
      </c>
      <c r="F16" s="16">
        <v>815</v>
      </c>
      <c r="G16" s="16">
        <v>595</v>
      </c>
      <c r="H16" s="16">
        <v>338</v>
      </c>
      <c r="I16" s="34">
        <f>AVERAGE(C16:H16)</f>
        <v>508.16666666666669</v>
      </c>
    </row>
    <row r="17" spans="2:9" s="1" customFormat="1" ht="11.1" customHeight="1" x14ac:dyDescent="0.25">
      <c r="B17" s="12"/>
      <c r="C17" s="12"/>
      <c r="D17" s="12"/>
      <c r="E17" s="12"/>
      <c r="F17" s="12"/>
      <c r="G17" s="12"/>
      <c r="H17" s="12"/>
      <c r="I17" s="35"/>
    </row>
    <row r="18" spans="2:9" s="1" customFormat="1" ht="19.649999999999999" customHeight="1" x14ac:dyDescent="0.2">
      <c r="B18" s="14" t="s">
        <v>15</v>
      </c>
      <c r="C18" s="16">
        <v>568</v>
      </c>
      <c r="D18" s="16">
        <v>363</v>
      </c>
      <c r="E18" s="16">
        <v>257</v>
      </c>
      <c r="F18" s="16">
        <v>506</v>
      </c>
      <c r="G18" s="16">
        <v>264</v>
      </c>
      <c r="H18" s="16">
        <v>186</v>
      </c>
      <c r="I18" s="34">
        <f>AVERAGE(C18:H18)</f>
        <v>357.33333333333331</v>
      </c>
    </row>
    <row r="19" spans="2:9" s="1" customFormat="1" ht="11.1" customHeight="1" x14ac:dyDescent="0.25">
      <c r="B19" s="12"/>
      <c r="C19" s="12"/>
      <c r="D19" s="12"/>
      <c r="E19" s="12"/>
      <c r="F19" s="12"/>
      <c r="G19" s="12"/>
      <c r="H19" s="12"/>
      <c r="I19" s="35"/>
    </row>
    <row r="20" spans="2:9" s="1" customFormat="1" ht="19.649999999999999" customHeight="1" x14ac:dyDescent="0.2">
      <c r="B20" s="14" t="s">
        <v>16</v>
      </c>
      <c r="C20" s="16">
        <v>388</v>
      </c>
      <c r="D20" s="16">
        <v>277</v>
      </c>
      <c r="E20" s="16">
        <v>295</v>
      </c>
      <c r="F20" s="16">
        <v>357</v>
      </c>
      <c r="G20" s="16">
        <v>276</v>
      </c>
      <c r="H20" s="16">
        <v>313</v>
      </c>
      <c r="I20" s="34">
        <f>AVERAGE(C20:H20)</f>
        <v>317.66666666666669</v>
      </c>
    </row>
    <row r="21" spans="2:9" s="1" customFormat="1" ht="11.1" customHeight="1" x14ac:dyDescent="0.25">
      <c r="B21" s="12"/>
      <c r="C21" s="12"/>
      <c r="D21" s="12"/>
      <c r="E21" s="12"/>
      <c r="F21" s="12"/>
      <c r="G21" s="12"/>
      <c r="H21" s="12"/>
      <c r="I21" s="35"/>
    </row>
    <row r="22" spans="2:9" s="1" customFormat="1" ht="19.649999999999999" customHeight="1" x14ac:dyDescent="0.2">
      <c r="B22" s="14" t="s">
        <v>17</v>
      </c>
      <c r="C22" s="16">
        <v>297</v>
      </c>
      <c r="D22" s="16">
        <v>471</v>
      </c>
      <c r="E22" s="16">
        <v>250</v>
      </c>
      <c r="F22" s="16">
        <v>366</v>
      </c>
      <c r="G22" s="16">
        <v>184</v>
      </c>
      <c r="H22" s="16">
        <v>140</v>
      </c>
      <c r="I22" s="34">
        <f>AVERAGE(C22:H22)</f>
        <v>284.66666666666669</v>
      </c>
    </row>
    <row r="23" spans="2:9" s="1" customFormat="1" ht="11.1" customHeight="1" x14ac:dyDescent="0.25">
      <c r="B23" s="12"/>
      <c r="C23" s="12"/>
      <c r="D23" s="12"/>
      <c r="E23" s="12"/>
      <c r="F23" s="12"/>
      <c r="G23" s="12"/>
      <c r="H23" s="12"/>
      <c r="I23" s="35"/>
    </row>
    <row r="24" spans="2:9" s="1" customFormat="1" ht="19.649999999999999" customHeight="1" x14ac:dyDescent="0.2">
      <c r="B24" s="14" t="s">
        <v>18</v>
      </c>
      <c r="C24" s="16">
        <v>428</v>
      </c>
      <c r="D24" s="16">
        <v>335</v>
      </c>
      <c r="E24" s="16">
        <v>411</v>
      </c>
      <c r="F24" s="16">
        <v>486</v>
      </c>
      <c r="G24" s="16">
        <v>489</v>
      </c>
      <c r="H24" s="16">
        <v>408</v>
      </c>
      <c r="I24" s="34">
        <f>AVERAGE(C24:H24)</f>
        <v>426.16666666666669</v>
      </c>
    </row>
    <row r="25" spans="2:9" s="1" customFormat="1" ht="11.1" customHeight="1" x14ac:dyDescent="0.25">
      <c r="B25" s="12"/>
      <c r="C25" s="12"/>
      <c r="D25" s="12"/>
      <c r="E25" s="12"/>
      <c r="F25" s="12"/>
      <c r="G25" s="12"/>
      <c r="H25" s="12"/>
      <c r="I25" s="35"/>
    </row>
    <row r="26" spans="2:9" s="1" customFormat="1" ht="19.649999999999999" customHeight="1" x14ac:dyDescent="0.2">
      <c r="B26" s="14" t="s">
        <v>19</v>
      </c>
      <c r="C26" s="16">
        <v>578</v>
      </c>
      <c r="D26" s="16">
        <v>659</v>
      </c>
      <c r="E26" s="16">
        <v>818</v>
      </c>
      <c r="F26" s="16">
        <v>591</v>
      </c>
      <c r="G26" s="16">
        <v>581</v>
      </c>
      <c r="H26" s="16">
        <v>430</v>
      </c>
      <c r="I26" s="34">
        <f>AVERAGE(C26:H26)</f>
        <v>609.5</v>
      </c>
    </row>
    <row r="27" spans="2:9" s="1" customFormat="1" ht="11.1" customHeight="1" x14ac:dyDescent="0.25">
      <c r="B27" s="12"/>
      <c r="C27" s="12"/>
      <c r="D27" s="12"/>
      <c r="E27" s="12"/>
      <c r="F27" s="12"/>
      <c r="G27" s="12"/>
      <c r="H27" s="12"/>
      <c r="I27" s="35"/>
    </row>
    <row r="28" spans="2:9" s="1" customFormat="1" ht="19.649999999999999" customHeight="1" x14ac:dyDescent="0.25">
      <c r="B28" s="18" t="s">
        <v>20</v>
      </c>
      <c r="C28" s="17">
        <f t="shared" ref="C28:H28" si="0">SUM(C6:C27)</f>
        <v>5812</v>
      </c>
      <c r="D28" s="17">
        <f t="shared" si="0"/>
        <v>6234</v>
      </c>
      <c r="E28" s="17">
        <f t="shared" si="0"/>
        <v>6381</v>
      </c>
      <c r="F28" s="17">
        <f t="shared" si="0"/>
        <v>7610</v>
      </c>
      <c r="G28" s="17">
        <f t="shared" si="0"/>
        <v>6305</v>
      </c>
      <c r="H28" s="17">
        <f t="shared" si="0"/>
        <v>4439</v>
      </c>
      <c r="I28" s="17">
        <f>AVERAGE(C28:H28)</f>
        <v>6130.166666666667</v>
      </c>
    </row>
    <row r="29" spans="2:9" s="1" customFormat="1" ht="28.65" customHeight="1" x14ac:dyDescent="0.2">
      <c r="I29" s="21"/>
    </row>
  </sheetData>
  <mergeCells count="24">
    <mergeCell ref="I18:I19"/>
    <mergeCell ref="I20:I21"/>
    <mergeCell ref="I22:I23"/>
    <mergeCell ref="I24:I25"/>
    <mergeCell ref="I26:I27"/>
    <mergeCell ref="I14:I15"/>
    <mergeCell ref="I16:I17"/>
    <mergeCell ref="B11:B12"/>
    <mergeCell ref="C11:C12"/>
    <mergeCell ref="D11:D12"/>
    <mergeCell ref="E11:E12"/>
    <mergeCell ref="F11:F12"/>
    <mergeCell ref="G11:G12"/>
    <mergeCell ref="H11:H12"/>
    <mergeCell ref="I11:I12"/>
    <mergeCell ref="I8:I9"/>
    <mergeCell ref="B2:B3"/>
    <mergeCell ref="H8:H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63"/>
  <sheetViews>
    <sheetView tabSelected="1" workbookViewId="0">
      <selection activeCell="I23" sqref="I23"/>
    </sheetView>
  </sheetViews>
  <sheetFormatPr defaultRowHeight="13.2" x14ac:dyDescent="0.25"/>
  <cols>
    <col min="1" max="1" width="0.44140625" customWidth="1"/>
    <col min="2" max="2" width="2" customWidth="1"/>
    <col min="3" max="4" width="23.33203125" customWidth="1"/>
    <col min="5" max="5" width="11.109375" bestFit="1" customWidth="1"/>
    <col min="6" max="6" width="14.5546875" bestFit="1" customWidth="1"/>
    <col min="7" max="7" width="16.33203125" customWidth="1"/>
    <col min="8" max="8" width="13.88671875" bestFit="1" customWidth="1"/>
    <col min="9" max="9" width="13.33203125" customWidth="1"/>
    <col min="10" max="10" width="18.109375" customWidth="1"/>
    <col min="11" max="12" width="10.6640625" customWidth="1"/>
    <col min="13" max="13" width="4.6640625" customWidth="1"/>
  </cols>
  <sheetData>
    <row r="1" spans="3:12" s="1" customFormat="1" ht="59.7" customHeight="1" x14ac:dyDescent="0.2"/>
    <row r="2" spans="3:12" s="1" customFormat="1" ht="5.25" customHeight="1" x14ac:dyDescent="0.2"/>
    <row r="3" spans="3:12" s="1" customFormat="1" ht="10.65" customHeight="1" x14ac:dyDescent="0.2">
      <c r="C3" s="27" t="s">
        <v>26</v>
      </c>
    </row>
    <row r="4" spans="3:12" s="1" customFormat="1" ht="5.25" customHeight="1" x14ac:dyDescent="0.2">
      <c r="C4" s="27"/>
    </row>
    <row r="5" spans="3:12" s="1" customFormat="1" ht="22.35" customHeight="1" x14ac:dyDescent="0.25">
      <c r="E5" s="2" t="s">
        <v>0</v>
      </c>
      <c r="F5" s="2" t="s">
        <v>1</v>
      </c>
      <c r="G5" s="2" t="s">
        <v>2</v>
      </c>
      <c r="H5" s="2" t="s">
        <v>3</v>
      </c>
      <c r="I5" s="2" t="s">
        <v>4</v>
      </c>
      <c r="J5" s="2" t="s">
        <v>5</v>
      </c>
      <c r="K5" s="3" t="s">
        <v>6</v>
      </c>
      <c r="L5" s="3" t="s">
        <v>7</v>
      </c>
    </row>
    <row r="6" spans="3:12" s="1" customFormat="1" ht="19.649999999999999" customHeight="1" x14ac:dyDescent="0.25">
      <c r="C6" s="13" t="s">
        <v>12</v>
      </c>
      <c r="D6" s="15" t="s">
        <v>21</v>
      </c>
      <c r="E6" s="16">
        <v>2</v>
      </c>
      <c r="F6" s="16">
        <v>1</v>
      </c>
      <c r="G6" s="16"/>
      <c r="H6" s="16">
        <v>3</v>
      </c>
      <c r="I6" s="16">
        <v>1</v>
      </c>
      <c r="J6" s="16"/>
      <c r="K6" s="17">
        <v>7</v>
      </c>
      <c r="L6" s="17">
        <v>1.75</v>
      </c>
    </row>
    <row r="7" spans="3:12" s="1" customFormat="1" ht="19.649999999999999" customHeight="1" x14ac:dyDescent="0.25">
      <c r="C7" s="13" t="s">
        <v>13</v>
      </c>
      <c r="D7" s="15" t="s">
        <v>22</v>
      </c>
      <c r="E7" s="16"/>
      <c r="F7" s="16">
        <v>1</v>
      </c>
      <c r="G7" s="16">
        <v>2</v>
      </c>
      <c r="H7" s="16"/>
      <c r="I7" s="16"/>
      <c r="J7" s="16">
        <v>1</v>
      </c>
      <c r="K7" s="17">
        <v>5</v>
      </c>
      <c r="L7" s="17">
        <v>1.25</v>
      </c>
    </row>
    <row r="8" spans="3:12" s="1" customFormat="1" ht="19.649999999999999" customHeight="1" x14ac:dyDescent="0.25">
      <c r="C8" s="13" t="s">
        <v>13</v>
      </c>
      <c r="D8" s="15" t="s">
        <v>21</v>
      </c>
      <c r="E8" s="16">
        <v>34</v>
      </c>
      <c r="F8" s="16">
        <v>26</v>
      </c>
      <c r="G8" s="16">
        <v>19</v>
      </c>
      <c r="H8" s="16">
        <v>34</v>
      </c>
      <c r="I8" s="16">
        <v>20</v>
      </c>
      <c r="J8" s="16">
        <v>10</v>
      </c>
      <c r="K8" s="17">
        <v>143</v>
      </c>
      <c r="L8" s="17">
        <v>23.8333333333333</v>
      </c>
    </row>
    <row r="9" spans="3:12" s="1" customFormat="1" ht="19.649999999999999" customHeight="1" x14ac:dyDescent="0.25">
      <c r="C9" s="13" t="s">
        <v>14</v>
      </c>
      <c r="D9" s="15" t="s">
        <v>21</v>
      </c>
      <c r="E9" s="16">
        <v>1</v>
      </c>
      <c r="F9" s="16">
        <v>2</v>
      </c>
      <c r="G9" s="16"/>
      <c r="H9" s="16"/>
      <c r="I9" s="16"/>
      <c r="J9" s="16"/>
      <c r="K9" s="17">
        <v>3</v>
      </c>
      <c r="L9" s="17">
        <v>1.5</v>
      </c>
    </row>
    <row r="10" spans="3:12" s="1" customFormat="1" ht="19.649999999999999" customHeight="1" x14ac:dyDescent="0.25">
      <c r="C10" s="13" t="s">
        <v>16</v>
      </c>
      <c r="D10" s="15" t="s">
        <v>21</v>
      </c>
      <c r="E10" s="16"/>
      <c r="F10" s="16">
        <v>1</v>
      </c>
      <c r="G10" s="16"/>
      <c r="H10" s="16"/>
      <c r="I10" s="16"/>
      <c r="J10" s="16"/>
      <c r="K10" s="17">
        <v>1</v>
      </c>
      <c r="L10" s="17">
        <v>1</v>
      </c>
    </row>
    <row r="11" spans="3:12" s="1" customFormat="1" ht="11.1" customHeight="1" x14ac:dyDescent="0.2">
      <c r="C11" s="25"/>
      <c r="D11" s="24" t="s">
        <v>21</v>
      </c>
      <c r="E11" s="23"/>
      <c r="F11" s="23">
        <v>1</v>
      </c>
      <c r="G11" s="23"/>
      <c r="H11" s="23">
        <v>1</v>
      </c>
      <c r="I11" s="23"/>
      <c r="J11" s="23"/>
      <c r="K11" s="28">
        <v>2</v>
      </c>
      <c r="L11" s="28">
        <v>1</v>
      </c>
    </row>
    <row r="12" spans="3:12" s="1" customFormat="1" ht="9.6" customHeight="1" x14ac:dyDescent="0.2">
      <c r="C12" s="25"/>
      <c r="D12" s="24"/>
      <c r="E12" s="23"/>
      <c r="F12" s="23"/>
      <c r="G12" s="23"/>
      <c r="H12" s="23"/>
      <c r="I12" s="23"/>
      <c r="J12" s="23"/>
      <c r="K12" s="28"/>
      <c r="L12" s="28"/>
    </row>
    <row r="13" spans="3:12" s="1" customFormat="1" ht="9.6" customHeight="1" x14ac:dyDescent="0.2">
      <c r="C13" s="36"/>
      <c r="D13" s="30" t="s">
        <v>6</v>
      </c>
      <c r="E13" s="37">
        <v>37</v>
      </c>
      <c r="F13" s="37">
        <v>32</v>
      </c>
      <c r="G13" s="37">
        <v>21</v>
      </c>
      <c r="H13" s="37">
        <v>38</v>
      </c>
      <c r="I13" s="37">
        <v>21</v>
      </c>
      <c r="J13" s="37">
        <v>11</v>
      </c>
      <c r="K13" s="28">
        <v>161</v>
      </c>
      <c r="L13" s="28">
        <v>8.4736842105263204</v>
      </c>
    </row>
    <row r="14" spans="3:12" s="1" customFormat="1" ht="9.6" customHeight="1" x14ac:dyDescent="0.2">
      <c r="C14" s="36"/>
      <c r="D14" s="30"/>
      <c r="E14" s="37"/>
      <c r="F14" s="37"/>
      <c r="G14" s="37"/>
      <c r="H14" s="37"/>
      <c r="I14" s="37"/>
      <c r="J14" s="37"/>
      <c r="K14" s="28"/>
      <c r="L14" s="28"/>
    </row>
    <row r="15" spans="3:12" s="1" customFormat="1" ht="9.6" customHeight="1" x14ac:dyDescent="0.2">
      <c r="C15" s="36"/>
      <c r="D15" s="30" t="s">
        <v>7</v>
      </c>
      <c r="E15" s="28">
        <v>12.3333333333333</v>
      </c>
      <c r="F15" s="28">
        <v>5.3333333333333304</v>
      </c>
      <c r="G15" s="28">
        <v>10.5</v>
      </c>
      <c r="H15" s="28">
        <v>12.6666666666667</v>
      </c>
      <c r="I15" s="28">
        <v>10.5</v>
      </c>
      <c r="J15" s="28">
        <v>5.5</v>
      </c>
      <c r="K15" s="37"/>
      <c r="L15" s="28">
        <v>8.4736842105263204</v>
      </c>
    </row>
    <row r="16" spans="3:12" s="1" customFormat="1" ht="9.6" customHeight="1" x14ac:dyDescent="0.2">
      <c r="C16" s="36"/>
      <c r="D16" s="30"/>
      <c r="E16" s="28"/>
      <c r="F16" s="28"/>
      <c r="G16" s="28"/>
      <c r="H16" s="28"/>
      <c r="I16" s="28"/>
      <c r="J16" s="28"/>
      <c r="K16" s="37"/>
      <c r="L16" s="28"/>
    </row>
    <row r="17" s="1" customFormat="1" ht="9.6" customHeight="1" x14ac:dyDescent="0.2"/>
    <row r="18" s="1" customFormat="1" ht="19.649999999999999" customHeight="1" x14ac:dyDescent="0.2"/>
    <row r="19" s="1" customFormat="1" ht="19.649999999999999" customHeight="1" x14ac:dyDescent="0.2"/>
    <row r="20" s="1" customFormat="1" ht="11.1" customHeight="1" x14ac:dyDescent="0.2"/>
    <row r="21" s="1" customFormat="1" ht="19.649999999999999" customHeight="1" x14ac:dyDescent="0.2"/>
    <row r="22" s="1" customFormat="1" ht="19.649999999999999" customHeight="1" x14ac:dyDescent="0.2"/>
    <row r="23" s="1" customFormat="1" ht="19.649999999999999" customHeight="1" x14ac:dyDescent="0.2"/>
    <row r="24" s="1" customFormat="1" ht="11.1" customHeight="1" x14ac:dyDescent="0.2"/>
    <row r="25" s="1" customFormat="1" ht="19.649999999999999" customHeight="1" x14ac:dyDescent="0.2"/>
    <row r="26" s="1" customFormat="1" ht="19.649999999999999" customHeight="1" x14ac:dyDescent="0.2"/>
    <row r="27" s="1" customFormat="1" ht="19.649999999999999" customHeight="1" x14ac:dyDescent="0.2"/>
    <row r="28" s="1" customFormat="1" ht="19.649999999999999" customHeight="1" x14ac:dyDescent="0.2"/>
    <row r="29" s="1" customFormat="1" ht="19.649999999999999" customHeight="1" x14ac:dyDescent="0.2"/>
    <row r="30" s="1" customFormat="1" ht="11.1" customHeight="1" x14ac:dyDescent="0.2"/>
    <row r="31" s="1" customFormat="1" ht="19.649999999999999" customHeight="1" x14ac:dyDescent="0.2"/>
    <row r="32" s="1" customFormat="1" ht="19.649999999999999" customHeight="1" x14ac:dyDescent="0.2"/>
    <row r="33" s="1" customFormat="1" ht="19.649999999999999" customHeight="1" x14ac:dyDescent="0.2"/>
    <row r="34" s="1" customFormat="1" ht="19.649999999999999" customHeight="1" x14ac:dyDescent="0.2"/>
    <row r="35" s="1" customFormat="1" ht="19.649999999999999" customHeight="1" x14ac:dyDescent="0.2"/>
    <row r="36" s="1" customFormat="1" ht="11.1" customHeight="1" x14ac:dyDescent="0.2"/>
    <row r="37" s="1" customFormat="1" ht="19.649999999999999" customHeight="1" x14ac:dyDescent="0.2"/>
    <row r="38" s="1" customFormat="1" ht="19.649999999999999" customHeight="1" x14ac:dyDescent="0.2"/>
    <row r="39" s="1" customFormat="1" ht="19.649999999999999" customHeight="1" x14ac:dyDescent="0.2"/>
    <row r="40" s="1" customFormat="1" ht="19.649999999999999" customHeight="1" x14ac:dyDescent="0.2"/>
    <row r="41" s="1" customFormat="1" ht="19.649999999999999" customHeight="1" x14ac:dyDescent="0.2"/>
    <row r="42" s="1" customFormat="1" ht="11.1" customHeight="1" x14ac:dyDescent="0.2"/>
    <row r="43" s="1" customFormat="1" ht="19.649999999999999" customHeight="1" x14ac:dyDescent="0.2"/>
    <row r="44" s="1" customFormat="1" ht="19.649999999999999" customHeight="1" x14ac:dyDescent="0.2"/>
    <row r="45" s="1" customFormat="1" ht="19.649999999999999" customHeight="1" x14ac:dyDescent="0.2"/>
    <row r="46" s="1" customFormat="1" ht="19.649999999999999" customHeight="1" x14ac:dyDescent="0.2"/>
    <row r="47" s="1" customFormat="1" ht="19.649999999999999" customHeight="1" x14ac:dyDescent="0.2"/>
    <row r="48" s="1" customFormat="1" ht="11.1" customHeight="1" x14ac:dyDescent="0.2"/>
    <row r="49" s="1" customFormat="1" ht="19.649999999999999" customHeight="1" x14ac:dyDescent="0.2"/>
    <row r="50" s="1" customFormat="1" ht="19.649999999999999" customHeight="1" x14ac:dyDescent="0.2"/>
    <row r="51" s="1" customFormat="1" ht="19.649999999999999" customHeight="1" x14ac:dyDescent="0.2"/>
    <row r="52" s="1" customFormat="1" ht="19.649999999999999" customHeight="1" x14ac:dyDescent="0.2"/>
    <row r="53" s="1" customFormat="1" ht="19.649999999999999" customHeight="1" x14ac:dyDescent="0.2"/>
    <row r="54" s="1" customFormat="1" ht="11.1" customHeight="1" x14ac:dyDescent="0.2"/>
    <row r="55" s="1" customFormat="1" ht="19.649999999999999" customHeight="1" x14ac:dyDescent="0.2"/>
    <row r="56" s="1" customFormat="1" ht="19.649999999999999" customHeight="1" x14ac:dyDescent="0.2"/>
    <row r="57" s="1" customFormat="1" ht="19.649999999999999" customHeight="1" x14ac:dyDescent="0.2"/>
    <row r="58" s="1" customFormat="1" ht="19.649999999999999" customHeight="1" x14ac:dyDescent="0.2"/>
    <row r="59" s="1" customFormat="1" ht="19.649999999999999" customHeight="1" x14ac:dyDescent="0.2"/>
    <row r="60" s="1" customFormat="1" ht="11.1" customHeight="1" x14ac:dyDescent="0.2"/>
    <row r="61" s="1" customFormat="1" ht="19.649999999999999" customHeight="1" x14ac:dyDescent="0.2"/>
    <row r="62" s="1" customFormat="1" ht="19.649999999999999" customHeight="1" x14ac:dyDescent="0.2"/>
    <row r="63" s="1" customFormat="1" ht="28.65" customHeight="1" x14ac:dyDescent="0.2"/>
  </sheetData>
  <mergeCells count="31">
    <mergeCell ref="G15:G16"/>
    <mergeCell ref="H15:H16"/>
    <mergeCell ref="I15:I16"/>
    <mergeCell ref="J15:J16"/>
    <mergeCell ref="C15:C16"/>
    <mergeCell ref="D15:D16"/>
    <mergeCell ref="K13:K14"/>
    <mergeCell ref="L13:L14"/>
    <mergeCell ref="E13:E14"/>
    <mergeCell ref="F13:F14"/>
    <mergeCell ref="G13:G14"/>
    <mergeCell ref="H13:H14"/>
    <mergeCell ref="I13:I14"/>
    <mergeCell ref="J13:J14"/>
    <mergeCell ref="C13:C14"/>
    <mergeCell ref="D13:D14"/>
    <mergeCell ref="K15:K16"/>
    <mergeCell ref="L15:L16"/>
    <mergeCell ref="E15:E16"/>
    <mergeCell ref="F15:F16"/>
    <mergeCell ref="L11:L12"/>
    <mergeCell ref="G11:G12"/>
    <mergeCell ref="H11:H12"/>
    <mergeCell ref="I11:I12"/>
    <mergeCell ref="J11:J12"/>
    <mergeCell ref="K11:K12"/>
    <mergeCell ref="C3:C4"/>
    <mergeCell ref="C11:C12"/>
    <mergeCell ref="D11:D12"/>
    <mergeCell ref="E11:E12"/>
    <mergeCell ref="F11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4A0008F51B0047B7D4C461CF7734B3" ma:contentTypeVersion="2" ma:contentTypeDescription="Create a new document." ma:contentTypeScope="" ma:versionID="b2198dcf1a75868b34b813ef5ba66160">
  <xsd:schema xmlns:xsd="http://www.w3.org/2001/XMLSchema" xmlns:xs="http://www.w3.org/2001/XMLSchema" xmlns:p="http://schemas.microsoft.com/office/2006/metadata/properties" xmlns:ns1="http://schemas.microsoft.com/sharepoint/v3" xmlns:ns2="de04e7a3-50ed-479c-9603-96b9bc8a6e8d" targetNamespace="http://schemas.microsoft.com/office/2006/metadata/properties" ma:root="true" ma:fieldsID="436dd3493b870a66380e9b57ad84a78d" ns1:_="" ns2:_="">
    <xsd:import namespace="http://schemas.microsoft.com/sharepoint/v3"/>
    <xsd:import namespace="de04e7a3-50ed-479c-9603-96b9bc8a6e8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e7a3-50ed-479c-9603-96b9bc8a6e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BB64DB-098C-4B88-B2C7-9A2714169223}"/>
</file>

<file path=customXml/itemProps2.xml><?xml version="1.0" encoding="utf-8"?>
<ds:datastoreItem xmlns:ds="http://schemas.openxmlformats.org/officeDocument/2006/customXml" ds:itemID="{2F49D7C9-3CC7-4C8D-B9BA-66EC51C48199}"/>
</file>

<file path=customXml/itemProps3.xml><?xml version="1.0" encoding="utf-8"?>
<ds:datastoreItem xmlns:ds="http://schemas.openxmlformats.org/officeDocument/2006/customXml" ds:itemID="{EF8D588D-8798-45B1-B044-67AF9FE19A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Incidents</vt:lpstr>
      <vt:lpstr>Problems</vt:lpstr>
      <vt:lpstr>Service Requests</vt:lpstr>
      <vt:lpstr>Changes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Ramasekiwa Reuben Tshokwe</cp:lastModifiedBy>
  <dcterms:created xsi:type="dcterms:W3CDTF">2021-01-13T11:01:49Z</dcterms:created>
  <dcterms:modified xsi:type="dcterms:W3CDTF">2021-01-14T13:42:13Z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0x010100194A0008F51B0047B7D4C461CF7734B3</vt:lpwstr>
  </property>
</Properties>
</file>